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dep\Tresorerie Codep\Saison 2018-2019\Sub BCE Phase Finale\"/>
    </mc:Choice>
  </mc:AlternateContent>
  <xr:revisionPtr revIDLastSave="0" documentId="13_ncr:1_{ADACD1BF-3499-4A9E-B6F6-385D68742673}" xr6:coauthVersionLast="43" xr6:coauthVersionMax="43" xr10:uidLastSave="{00000000-0000-0000-0000-000000000000}"/>
  <bookViews>
    <workbookView xWindow="0" yWindow="2265" windowWidth="28800" windowHeight="15555" xr2:uid="{00000000-000D-0000-FFFF-FFFF00000000}"/>
  </bookViews>
  <sheets>
    <sheet name="2018 Corrigé" sheetId="3" r:id="rId1"/>
    <sheet name="2018 Original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D17" i="3"/>
  <c r="B17" i="3"/>
  <c r="K9" i="1"/>
  <c r="K3" i="1"/>
  <c r="B18" i="3" l="1"/>
  <c r="D16" i="1" l="1"/>
  <c r="E16" i="1"/>
  <c r="D18" i="1" l="1"/>
</calcChain>
</file>

<file path=xl/sharedStrings.xml><?xml version="1.0" encoding="utf-8"?>
<sst xmlns="http://schemas.openxmlformats.org/spreadsheetml/2006/main" count="74" uniqueCount="45">
  <si>
    <t>Dépenses</t>
  </si>
  <si>
    <t>Recettes</t>
  </si>
  <si>
    <t>Juge Arbitre</t>
  </si>
  <si>
    <t>19 coupes en stock pour les jeunes en 2019</t>
  </si>
  <si>
    <t xml:space="preserve"> *</t>
  </si>
  <si>
    <t>CM</t>
  </si>
  <si>
    <t>RUBI</t>
  </si>
  <si>
    <t>MANON</t>
  </si>
  <si>
    <t>MANZINALLI</t>
  </si>
  <si>
    <t>coté fleurs</t>
  </si>
  <si>
    <t>ROSTAING</t>
  </si>
  <si>
    <t>GWENA</t>
  </si>
  <si>
    <t>SYSAXES</t>
  </si>
  <si>
    <t>MACCHI</t>
  </si>
  <si>
    <t>boucherie</t>
  </si>
  <si>
    <t>?</t>
  </si>
  <si>
    <t>automobile</t>
  </si>
  <si>
    <t>Volants FORZA VIP - 50 boites - 64 matchs</t>
  </si>
  <si>
    <t>Location Véhicule - Essence - Péage</t>
  </si>
  <si>
    <t>Aide Fédération</t>
  </si>
  <si>
    <t>Location Sono</t>
  </si>
  <si>
    <t>Courses Buvettes</t>
  </si>
  <si>
    <t>Biere pression</t>
  </si>
  <si>
    <t xml:space="preserve">Recettes buvettes </t>
  </si>
  <si>
    <t>Location et montage 4 tapis</t>
  </si>
  <si>
    <t>Subvention espérées entreprises</t>
  </si>
  <si>
    <t>DEFICIT</t>
  </si>
  <si>
    <t>Subvention espérées Codep - Ligue - Etupes</t>
  </si>
  <si>
    <t>RESULTAT ESTIME</t>
  </si>
  <si>
    <t xml:space="preserve">TOTAL </t>
  </si>
  <si>
    <t>Hébergement - Dplcmt - Repas Equipe 1 (V-S-D)</t>
  </si>
  <si>
    <t>BUDGET PREVISIONNEL BARRAGES N1 - 2018/2019</t>
  </si>
  <si>
    <t>Remarques codep</t>
  </si>
  <si>
    <t>Prise en charge FFBad</t>
  </si>
  <si>
    <t>Non dépendant de l'acceuil</t>
  </si>
  <si>
    <t>Dépenses
Estimée BCE</t>
  </si>
  <si>
    <t>Dépenses
Validées Codep</t>
  </si>
  <si>
    <t>Fournir Justificatif, ça peut se trouver gratuitement</t>
  </si>
  <si>
    <t>Fournir Justificatif</t>
  </si>
  <si>
    <t>Ok, 8 volants par match + 6 boites d'échauffement</t>
  </si>
  <si>
    <t>Ok</t>
  </si>
  <si>
    <t>Achats Buvette</t>
  </si>
  <si>
    <t>Subvention espérées Codep</t>
  </si>
  <si>
    <t>Subvention espérées Ligue</t>
  </si>
  <si>
    <t>Subvention espérées collectivités (Etupes, PMA)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</si>
</sst>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66FF3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1" fillId="0" borderId="11" xfId="0" applyNumberFormat="1" applyFont="1" applyBorder="1" applyAlignment="1">
      <alignment horizontal="center" vertical="center"/>
    </xf>
    <xf numFmtId="43" fontId="1" fillId="4" borderId="11" xfId="0" applyNumberFormat="1" applyFont="1" applyFill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43" fontId="1" fillId="0" borderId="14" xfId="0" applyNumberFormat="1" applyFont="1" applyBorder="1" applyAlignment="1">
      <alignment horizontal="center" vertical="center"/>
    </xf>
    <xf numFmtId="43" fontId="1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9" fillId="4" borderId="1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3" fontId="1" fillId="0" borderId="16" xfId="0" applyNumberFormat="1" applyFont="1" applyBorder="1" applyAlignment="1">
      <alignment horizontal="center" vertical="center"/>
    </xf>
    <xf numFmtId="43" fontId="1" fillId="0" borderId="17" xfId="0" applyNumberFormat="1" applyFont="1" applyBorder="1" applyAlignment="1">
      <alignment horizontal="center" vertical="center"/>
    </xf>
    <xf numFmtId="43" fontId="1" fillId="0" borderId="18" xfId="0" applyNumberFormat="1" applyFont="1" applyBorder="1" applyAlignment="1">
      <alignment horizontal="left" vertical="center" indent="1"/>
    </xf>
    <xf numFmtId="43" fontId="1" fillId="0" borderId="19" xfId="0" applyNumberFormat="1" applyFont="1" applyBorder="1" applyAlignment="1">
      <alignment horizontal="center" vertical="center"/>
    </xf>
    <xf numFmtId="43" fontId="1" fillId="0" borderId="20" xfId="0" applyNumberFormat="1" applyFont="1" applyBorder="1" applyAlignment="1">
      <alignment horizontal="left" vertical="center" indent="1"/>
    </xf>
    <xf numFmtId="43" fontId="1" fillId="4" borderId="20" xfId="0" applyNumberFormat="1" applyFont="1" applyFill="1" applyBorder="1" applyAlignment="1">
      <alignment horizontal="left" vertical="center" indent="1"/>
    </xf>
    <xf numFmtId="43" fontId="1" fillId="4" borderId="19" xfId="0" applyNumberFormat="1" applyFont="1" applyFill="1" applyBorder="1" applyAlignment="1">
      <alignment horizontal="center" vertical="center"/>
    </xf>
    <xf numFmtId="43" fontId="1" fillId="4" borderId="21" xfId="0" applyNumberFormat="1" applyFont="1" applyFill="1" applyBorder="1" applyAlignment="1">
      <alignment horizontal="center" vertical="center"/>
    </xf>
    <xf numFmtId="43" fontId="1" fillId="4" borderId="22" xfId="0" applyNumberFormat="1" applyFont="1" applyFill="1" applyBorder="1" applyAlignment="1">
      <alignment horizontal="center" vertical="center"/>
    </xf>
    <xf numFmtId="43" fontId="1" fillId="0" borderId="2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3" fillId="6" borderId="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20ED-12FB-4506-86E2-A37F2CD41621}">
  <dimension ref="A1:H32"/>
  <sheetViews>
    <sheetView tabSelected="1" workbookViewId="0">
      <selection activeCell="E10" sqref="E10"/>
    </sheetView>
  </sheetViews>
  <sheetFormatPr baseColWidth="10" defaultRowHeight="15" x14ac:dyDescent="0.25"/>
  <cols>
    <col min="1" max="1" width="46.42578125" style="27" bestFit="1" customWidth="1"/>
    <col min="2" max="4" width="20.7109375" style="27" customWidth="1"/>
    <col min="5" max="5" width="51.7109375" style="27" bestFit="1" customWidth="1"/>
    <col min="6" max="16384" width="11.42578125" style="27"/>
  </cols>
  <sheetData>
    <row r="1" spans="1:8" ht="39.950000000000003" customHeight="1" thickBot="1" x14ac:dyDescent="0.3">
      <c r="A1" s="43" t="s">
        <v>31</v>
      </c>
      <c r="B1" s="44"/>
      <c r="C1" s="44"/>
      <c r="D1" s="44"/>
    </row>
    <row r="2" spans="1:8" ht="42.75" thickBot="1" x14ac:dyDescent="0.3">
      <c r="A2" s="3"/>
      <c r="B2" s="30" t="s">
        <v>35</v>
      </c>
      <c r="C2" s="31" t="s">
        <v>36</v>
      </c>
      <c r="D2" s="5" t="s">
        <v>1</v>
      </c>
      <c r="E2" s="5" t="s">
        <v>32</v>
      </c>
      <c r="F2" s="23"/>
      <c r="H2" s="22"/>
    </row>
    <row r="3" spans="1:8" ht="24" customHeight="1" x14ac:dyDescent="0.25">
      <c r="A3" s="6" t="s">
        <v>17</v>
      </c>
      <c r="B3" s="33">
        <v>1250</v>
      </c>
      <c r="C3" s="15">
        <v>1250</v>
      </c>
      <c r="D3" s="15"/>
      <c r="E3" s="34" t="s">
        <v>39</v>
      </c>
    </row>
    <row r="4" spans="1:8" ht="24" customHeight="1" x14ac:dyDescent="0.25">
      <c r="A4" s="6" t="s">
        <v>18</v>
      </c>
      <c r="B4" s="35">
        <v>250</v>
      </c>
      <c r="C4" s="16">
        <v>250</v>
      </c>
      <c r="D4" s="16"/>
      <c r="E4" s="36" t="s">
        <v>40</v>
      </c>
    </row>
    <row r="5" spans="1:8" ht="24" customHeight="1" x14ac:dyDescent="0.25">
      <c r="A5" s="6" t="s">
        <v>20</v>
      </c>
      <c r="B5" s="35">
        <v>100</v>
      </c>
      <c r="C5" s="16">
        <v>100</v>
      </c>
      <c r="D5" s="16"/>
      <c r="E5" s="36" t="s">
        <v>37</v>
      </c>
    </row>
    <row r="6" spans="1:8" ht="24" customHeight="1" x14ac:dyDescent="0.25">
      <c r="A6" s="6" t="s">
        <v>41</v>
      </c>
      <c r="B6" s="35">
        <v>600</v>
      </c>
      <c r="C6" s="16">
        <v>600</v>
      </c>
      <c r="D6" s="16"/>
      <c r="E6" s="36" t="s">
        <v>40</v>
      </c>
    </row>
    <row r="7" spans="1:8" ht="24" customHeight="1" x14ac:dyDescent="0.25">
      <c r="A7" s="6" t="s">
        <v>24</v>
      </c>
      <c r="B7" s="35">
        <v>200</v>
      </c>
      <c r="C7" s="16">
        <v>200</v>
      </c>
      <c r="D7" s="16"/>
      <c r="E7" s="36" t="s">
        <v>38</v>
      </c>
    </row>
    <row r="8" spans="1:8" ht="24" customHeight="1" x14ac:dyDescent="0.25">
      <c r="A8" s="6" t="s">
        <v>30</v>
      </c>
      <c r="B8" s="35">
        <v>2000</v>
      </c>
      <c r="C8" s="16">
        <v>0</v>
      </c>
      <c r="D8" s="16"/>
      <c r="E8" s="36" t="s">
        <v>34</v>
      </c>
    </row>
    <row r="9" spans="1:8" ht="24" customHeight="1" x14ac:dyDescent="0.25">
      <c r="A9" s="6" t="s">
        <v>2</v>
      </c>
      <c r="B9" s="35">
        <v>200</v>
      </c>
      <c r="C9" s="16">
        <v>0</v>
      </c>
      <c r="D9" s="16"/>
      <c r="E9" s="36" t="s">
        <v>33</v>
      </c>
    </row>
    <row r="10" spans="1:8" ht="24" customHeight="1" x14ac:dyDescent="0.25">
      <c r="A10" s="6" t="s">
        <v>19</v>
      </c>
      <c r="B10" s="35"/>
      <c r="C10" s="16"/>
      <c r="D10" s="16">
        <v>400</v>
      </c>
      <c r="E10" s="36"/>
    </row>
    <row r="11" spans="1:8" ht="24" customHeight="1" x14ac:dyDescent="0.25">
      <c r="A11" s="6" t="s">
        <v>44</v>
      </c>
      <c r="B11" s="35"/>
      <c r="C11" s="16"/>
      <c r="D11" s="16">
        <v>500</v>
      </c>
      <c r="E11" s="36"/>
    </row>
    <row r="12" spans="1:8" ht="24" customHeight="1" x14ac:dyDescent="0.25">
      <c r="A12" s="6" t="s">
        <v>43</v>
      </c>
      <c r="B12" s="35"/>
      <c r="C12" s="16"/>
      <c r="D12" s="16">
        <v>0</v>
      </c>
      <c r="E12" s="36"/>
    </row>
    <row r="13" spans="1:8" ht="24" customHeight="1" x14ac:dyDescent="0.25">
      <c r="A13" s="6" t="s">
        <v>42</v>
      </c>
      <c r="B13" s="35"/>
      <c r="C13" s="16"/>
      <c r="D13" s="16">
        <v>0</v>
      </c>
      <c r="E13" s="36"/>
    </row>
    <row r="14" spans="1:8" ht="24" customHeight="1" x14ac:dyDescent="0.25">
      <c r="A14" s="6" t="s">
        <v>23</v>
      </c>
      <c r="B14" s="35"/>
      <c r="C14" s="16"/>
      <c r="D14" s="17">
        <v>1200</v>
      </c>
      <c r="E14" s="37"/>
    </row>
    <row r="15" spans="1:8" ht="24" customHeight="1" x14ac:dyDescent="0.25">
      <c r="A15" s="6" t="s">
        <v>25</v>
      </c>
      <c r="B15" s="38"/>
      <c r="C15" s="17"/>
      <c r="D15" s="16">
        <v>300</v>
      </c>
      <c r="E15" s="36"/>
    </row>
    <row r="16" spans="1:8" ht="24" customHeight="1" thickBot="1" x14ac:dyDescent="0.3">
      <c r="A16" s="6"/>
      <c r="B16" s="39"/>
      <c r="C16" s="40"/>
      <c r="D16" s="41"/>
      <c r="E16" s="42"/>
    </row>
    <row r="17" spans="1:4" ht="24" customHeight="1" thickBot="1" x14ac:dyDescent="0.3">
      <c r="A17" s="6"/>
      <c r="B17" s="32">
        <f>SUM(B3:B16)</f>
        <v>4600</v>
      </c>
      <c r="C17" s="32">
        <f>SUM(C3:C16)</f>
        <v>2400</v>
      </c>
      <c r="D17" s="32">
        <f>SUM(D3:D16)</f>
        <v>2400</v>
      </c>
    </row>
    <row r="18" spans="1:4" ht="24.95" customHeight="1" thickTop="1" x14ac:dyDescent="0.25">
      <c r="A18" s="45" t="s">
        <v>28</v>
      </c>
      <c r="B18" s="47">
        <f>(D17-C17)</f>
        <v>0</v>
      </c>
      <c r="C18" s="47"/>
      <c r="D18" s="48"/>
    </row>
    <row r="19" spans="1:4" ht="24.95" customHeight="1" thickBot="1" x14ac:dyDescent="0.3">
      <c r="A19" s="46"/>
      <c r="B19" s="49"/>
      <c r="C19" s="49"/>
      <c r="D19" s="49"/>
    </row>
    <row r="20" spans="1:4" x14ac:dyDescent="0.25">
      <c r="D20" s="2"/>
    </row>
    <row r="21" spans="1:4" x14ac:dyDescent="0.25">
      <c r="A21" s="28"/>
      <c r="D21" s="2"/>
    </row>
    <row r="22" spans="1:4" x14ac:dyDescent="0.25">
      <c r="D22" s="2"/>
    </row>
    <row r="23" spans="1:4" x14ac:dyDescent="0.25">
      <c r="A23" s="50" t="s">
        <v>4</v>
      </c>
      <c r="B23" s="50"/>
      <c r="C23" s="50"/>
      <c r="D23" s="50"/>
    </row>
    <row r="25" spans="1:4" x14ac:dyDescent="0.25">
      <c r="A25" s="50" t="s">
        <v>3</v>
      </c>
      <c r="B25" s="50"/>
      <c r="C25" s="50"/>
      <c r="D25" s="50"/>
    </row>
    <row r="27" spans="1:4" x14ac:dyDescent="0.25">
      <c r="B27" s="27" t="s">
        <v>11</v>
      </c>
      <c r="C27" s="27" t="s">
        <v>11</v>
      </c>
      <c r="D27" s="27">
        <v>100</v>
      </c>
    </row>
    <row r="28" spans="1:4" x14ac:dyDescent="0.25">
      <c r="B28" s="27" t="s">
        <v>13</v>
      </c>
      <c r="C28" s="27" t="s">
        <v>13</v>
      </c>
      <c r="D28" s="27" t="s">
        <v>15</v>
      </c>
    </row>
    <row r="29" spans="1:4" x14ac:dyDescent="0.25">
      <c r="B29" s="27" t="s">
        <v>9</v>
      </c>
      <c r="C29" s="27" t="s">
        <v>9</v>
      </c>
      <c r="D29" s="27">
        <v>50</v>
      </c>
    </row>
    <row r="30" spans="1:4" x14ac:dyDescent="0.25">
      <c r="B30" s="27" t="s">
        <v>8</v>
      </c>
      <c r="C30" s="27" t="s">
        <v>8</v>
      </c>
      <c r="D30" s="27">
        <v>50</v>
      </c>
    </row>
    <row r="31" spans="1:4" x14ac:dyDescent="0.25">
      <c r="B31" s="27" t="s">
        <v>12</v>
      </c>
      <c r="C31" s="27" t="s">
        <v>12</v>
      </c>
      <c r="D31" s="27">
        <v>500</v>
      </c>
    </row>
    <row r="32" spans="1:4" x14ac:dyDescent="0.25">
      <c r="B32" s="27" t="s">
        <v>10</v>
      </c>
      <c r="C32" s="27" t="s">
        <v>10</v>
      </c>
      <c r="D32" s="27">
        <v>50</v>
      </c>
    </row>
  </sheetData>
  <mergeCells count="5">
    <mergeCell ref="A1:D1"/>
    <mergeCell ref="A18:A19"/>
    <mergeCell ref="B18:D19"/>
    <mergeCell ref="A23:D23"/>
    <mergeCell ref="A25:D25"/>
  </mergeCells>
  <pageMargins left="0" right="0" top="0" bottom="0" header="0.11811023622047245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K8" sqref="K8"/>
    </sheetView>
  </sheetViews>
  <sheetFormatPr baseColWidth="10" defaultRowHeight="15" x14ac:dyDescent="0.25"/>
  <cols>
    <col min="1" max="5" width="20.7109375" style="1" customWidth="1"/>
    <col min="6" max="16384" width="11.42578125" style="1"/>
  </cols>
  <sheetData>
    <row r="1" spans="1:11" ht="39.950000000000003" customHeight="1" thickBot="1" x14ac:dyDescent="0.3">
      <c r="A1" s="43" t="s">
        <v>31</v>
      </c>
      <c r="B1" s="44"/>
      <c r="C1" s="44"/>
      <c r="D1" s="44"/>
      <c r="E1" s="44"/>
    </row>
    <row r="2" spans="1:11" ht="30" customHeight="1" thickBot="1" x14ac:dyDescent="0.3">
      <c r="A2" s="3"/>
      <c r="B2" s="4"/>
      <c r="C2" s="4"/>
      <c r="D2" s="5" t="s">
        <v>0</v>
      </c>
      <c r="E2" s="5" t="s">
        <v>1</v>
      </c>
      <c r="G2" s="23"/>
      <c r="I2" s="22"/>
    </row>
    <row r="3" spans="1:11" ht="24" customHeight="1" x14ac:dyDescent="0.25">
      <c r="A3" s="6" t="s">
        <v>17</v>
      </c>
      <c r="B3" s="7"/>
      <c r="C3" s="7"/>
      <c r="D3" s="15">
        <v>1250</v>
      </c>
      <c r="E3" s="15"/>
      <c r="K3" s="1">
        <f>+D3/50</f>
        <v>25</v>
      </c>
    </row>
    <row r="4" spans="1:11" s="11" customFormat="1" ht="24" customHeight="1" x14ac:dyDescent="0.25">
      <c r="A4" s="6" t="s">
        <v>18</v>
      </c>
      <c r="B4" s="7"/>
      <c r="C4" s="7"/>
      <c r="D4" s="16">
        <v>250</v>
      </c>
      <c r="E4" s="16"/>
    </row>
    <row r="5" spans="1:11" s="26" customFormat="1" ht="24" customHeight="1" x14ac:dyDescent="0.25">
      <c r="A5" s="6" t="s">
        <v>20</v>
      </c>
      <c r="B5" s="7"/>
      <c r="C5" s="7"/>
      <c r="D5" s="16">
        <v>100</v>
      </c>
      <c r="E5" s="16"/>
    </row>
    <row r="6" spans="1:11" s="26" customFormat="1" ht="24" customHeight="1" x14ac:dyDescent="0.25">
      <c r="A6" s="6" t="s">
        <v>22</v>
      </c>
      <c r="B6" s="7"/>
      <c r="C6" s="7"/>
      <c r="D6" s="16">
        <v>200</v>
      </c>
      <c r="E6" s="16"/>
    </row>
    <row r="7" spans="1:11" s="26" customFormat="1" ht="24" customHeight="1" x14ac:dyDescent="0.25">
      <c r="A7" s="6" t="s">
        <v>21</v>
      </c>
      <c r="B7" s="7"/>
      <c r="C7" s="7"/>
      <c r="D7" s="16">
        <v>400</v>
      </c>
      <c r="E7" s="16"/>
    </row>
    <row r="8" spans="1:11" s="26" customFormat="1" ht="24" customHeight="1" x14ac:dyDescent="0.25">
      <c r="A8" s="6" t="s">
        <v>24</v>
      </c>
      <c r="B8" s="7"/>
      <c r="C8" s="7"/>
      <c r="D8" s="16">
        <v>200</v>
      </c>
      <c r="E8" s="16"/>
    </row>
    <row r="9" spans="1:11" s="26" customFormat="1" ht="24" customHeight="1" x14ac:dyDescent="0.25">
      <c r="A9" s="6" t="s">
        <v>30</v>
      </c>
      <c r="B9" s="7"/>
      <c r="C9" s="7"/>
      <c r="D9" s="16">
        <v>2000</v>
      </c>
      <c r="E9" s="16"/>
      <c r="K9" s="26">
        <f>+D9/8/2</f>
        <v>125</v>
      </c>
    </row>
    <row r="10" spans="1:11" s="26" customFormat="1" ht="24" customHeight="1" x14ac:dyDescent="0.25">
      <c r="A10" s="6" t="s">
        <v>2</v>
      </c>
      <c r="B10" s="7"/>
      <c r="C10" s="7"/>
      <c r="D10" s="16">
        <v>200</v>
      </c>
      <c r="E10" s="16"/>
    </row>
    <row r="11" spans="1:11" s="14" customFormat="1" ht="24" customHeight="1" x14ac:dyDescent="0.25">
      <c r="A11" s="6" t="s">
        <v>19</v>
      </c>
      <c r="B11" s="7"/>
      <c r="C11" s="7"/>
      <c r="D11" s="16"/>
      <c r="E11" s="16">
        <v>400</v>
      </c>
    </row>
    <row r="12" spans="1:11" s="13" customFormat="1" ht="24" customHeight="1" x14ac:dyDescent="0.25">
      <c r="A12" s="6" t="s">
        <v>27</v>
      </c>
      <c r="B12" s="7"/>
      <c r="C12" s="7"/>
      <c r="D12" s="16"/>
      <c r="E12" s="16">
        <v>1200</v>
      </c>
    </row>
    <row r="13" spans="1:11" s="12" customFormat="1" ht="24" customHeight="1" x14ac:dyDescent="0.25">
      <c r="A13" s="6" t="s">
        <v>23</v>
      </c>
      <c r="B13" s="7"/>
      <c r="C13" s="7"/>
      <c r="D13" s="16"/>
      <c r="E13" s="17">
        <v>1200</v>
      </c>
    </row>
    <row r="14" spans="1:11" s="13" customFormat="1" ht="24" customHeight="1" x14ac:dyDescent="0.25">
      <c r="A14" s="6" t="s">
        <v>25</v>
      </c>
      <c r="B14" s="7"/>
      <c r="C14" s="7"/>
      <c r="D14" s="17"/>
      <c r="E14" s="16">
        <v>1200</v>
      </c>
    </row>
    <row r="15" spans="1:11" ht="24" customHeight="1" thickBot="1" x14ac:dyDescent="0.3">
      <c r="A15" s="6"/>
      <c r="B15" s="7"/>
      <c r="C15" s="7"/>
      <c r="D15" s="25"/>
      <c r="E15" s="18"/>
    </row>
    <row r="16" spans="1:11" ht="24" customHeight="1" thickBot="1" x14ac:dyDescent="0.3">
      <c r="A16" s="6"/>
      <c r="B16" s="8" t="s">
        <v>29</v>
      </c>
      <c r="C16" s="8"/>
      <c r="D16" s="20">
        <f>SUM(D3:D15)</f>
        <v>4600</v>
      </c>
      <c r="E16" s="20">
        <f>SUM(E3:E15)</f>
        <v>4000</v>
      </c>
    </row>
    <row r="17" spans="1:9" ht="24" customHeight="1" thickBot="1" x14ac:dyDescent="0.3">
      <c r="A17" s="6"/>
      <c r="B17" s="9"/>
      <c r="C17" s="10" t="s">
        <v>26</v>
      </c>
      <c r="D17" s="19"/>
      <c r="E17" s="29"/>
      <c r="G17" s="21"/>
      <c r="I17" s="21"/>
    </row>
    <row r="18" spans="1:9" ht="24.95" customHeight="1" thickTop="1" x14ac:dyDescent="0.25">
      <c r="A18" s="45" t="s">
        <v>28</v>
      </c>
      <c r="B18" s="51"/>
      <c r="C18" s="51"/>
      <c r="D18" s="47">
        <f>(E16-D16)</f>
        <v>-600</v>
      </c>
      <c r="E18" s="48"/>
    </row>
    <row r="19" spans="1:9" ht="24.95" customHeight="1" thickBot="1" x14ac:dyDescent="0.3">
      <c r="A19" s="46"/>
      <c r="B19" s="52"/>
      <c r="C19" s="52"/>
      <c r="D19" s="49"/>
      <c r="E19" s="49"/>
    </row>
    <row r="20" spans="1:9" x14ac:dyDescent="0.25">
      <c r="E20" s="2"/>
    </row>
    <row r="21" spans="1:9" s="12" customFormat="1" x14ac:dyDescent="0.25">
      <c r="A21" s="53"/>
      <c r="B21" s="53"/>
      <c r="C21" s="53"/>
      <c r="E21" s="2"/>
    </row>
    <row r="22" spans="1:9" x14ac:dyDescent="0.25">
      <c r="E22" s="2"/>
    </row>
    <row r="23" spans="1:9" x14ac:dyDescent="0.25">
      <c r="A23" s="50" t="s">
        <v>4</v>
      </c>
      <c r="B23" s="50"/>
      <c r="C23" s="50"/>
      <c r="D23" s="50"/>
      <c r="E23" s="50"/>
    </row>
    <row r="25" spans="1:9" x14ac:dyDescent="0.25">
      <c r="A25" s="50" t="s">
        <v>3</v>
      </c>
      <c r="B25" s="50"/>
      <c r="C25" s="50"/>
      <c r="D25" s="50"/>
      <c r="E25" s="50"/>
    </row>
    <row r="27" spans="1:9" x14ac:dyDescent="0.25">
      <c r="B27" s="1" t="s">
        <v>5</v>
      </c>
      <c r="C27" s="1">
        <v>300</v>
      </c>
      <c r="D27" s="24" t="s">
        <v>11</v>
      </c>
      <c r="E27" s="24">
        <v>100</v>
      </c>
    </row>
    <row r="28" spans="1:9" x14ac:dyDescent="0.25">
      <c r="B28" s="1" t="s">
        <v>6</v>
      </c>
      <c r="C28" s="1">
        <v>100</v>
      </c>
      <c r="D28" s="24" t="s">
        <v>13</v>
      </c>
      <c r="E28" s="24" t="s">
        <v>15</v>
      </c>
    </row>
    <row r="29" spans="1:9" x14ac:dyDescent="0.25">
      <c r="B29" s="1" t="s">
        <v>7</v>
      </c>
      <c r="C29" s="1">
        <v>50</v>
      </c>
      <c r="D29" s="1" t="s">
        <v>9</v>
      </c>
      <c r="E29" s="1">
        <v>50</v>
      </c>
    </row>
    <row r="30" spans="1:9" x14ac:dyDescent="0.25">
      <c r="B30" s="1" t="s">
        <v>8</v>
      </c>
      <c r="C30" s="1">
        <v>50</v>
      </c>
      <c r="D30" s="1" t="s">
        <v>8</v>
      </c>
      <c r="E30" s="1">
        <v>50</v>
      </c>
    </row>
    <row r="31" spans="1:9" x14ac:dyDescent="0.25">
      <c r="B31" s="1" t="s">
        <v>14</v>
      </c>
      <c r="C31" s="1">
        <v>50</v>
      </c>
      <c r="D31" s="1" t="s">
        <v>12</v>
      </c>
      <c r="E31" s="1">
        <v>500</v>
      </c>
    </row>
    <row r="32" spans="1:9" x14ac:dyDescent="0.25">
      <c r="B32" s="1" t="s">
        <v>16</v>
      </c>
      <c r="C32" s="1">
        <v>50</v>
      </c>
      <c r="D32" s="1" t="s">
        <v>10</v>
      </c>
      <c r="E32" s="1">
        <v>50</v>
      </c>
    </row>
    <row r="36" s="12" customFormat="1" x14ac:dyDescent="0.25"/>
  </sheetData>
  <mergeCells count="6">
    <mergeCell ref="A1:E1"/>
    <mergeCell ref="D18:E19"/>
    <mergeCell ref="A18:C19"/>
    <mergeCell ref="A23:E23"/>
    <mergeCell ref="A25:E25"/>
    <mergeCell ref="A21:C21"/>
  </mergeCells>
  <pageMargins left="0" right="0" top="0" bottom="0" header="0.11811023622047245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2018 Corrigé</vt:lpstr>
      <vt:lpstr>2018 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 Charles</dc:creator>
  <cp:lastModifiedBy>BOURDENET Jean-Noël</cp:lastModifiedBy>
  <cp:lastPrinted>2018-06-07T12:04:17Z</cp:lastPrinted>
  <dcterms:created xsi:type="dcterms:W3CDTF">2016-06-18T16:50:19Z</dcterms:created>
  <dcterms:modified xsi:type="dcterms:W3CDTF">2019-04-19T14:29:03Z</dcterms:modified>
</cp:coreProperties>
</file>